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J21" i="1" s="1"/>
  <c r="G21" i="1"/>
  <c r="H9" i="1" s="1"/>
  <c r="E21" i="1"/>
  <c r="F8" i="1" s="1"/>
  <c r="B21" i="1"/>
  <c r="C8" i="1" s="1"/>
  <c r="D8" i="1" s="1"/>
  <c r="C7" i="1" l="1"/>
  <c r="C19" i="1"/>
  <c r="C17" i="1"/>
  <c r="C15" i="1"/>
  <c r="C13" i="1"/>
  <c r="C11" i="1"/>
  <c r="C9" i="1"/>
  <c r="D9" i="1" s="1"/>
  <c r="C21" i="1"/>
  <c r="F21" i="1"/>
  <c r="F19" i="1"/>
  <c r="F17" i="1"/>
  <c r="F15" i="1"/>
  <c r="F13" i="1"/>
  <c r="F11" i="1"/>
  <c r="F9" i="1"/>
  <c r="H7" i="1"/>
  <c r="H20" i="1"/>
  <c r="H18" i="1"/>
  <c r="H16" i="1"/>
  <c r="H14" i="1"/>
  <c r="H12" i="1"/>
  <c r="H10" i="1"/>
  <c r="H8" i="1"/>
  <c r="J20" i="1"/>
  <c r="J18" i="1"/>
  <c r="J16" i="1"/>
  <c r="J14" i="1"/>
  <c r="J12" i="1"/>
  <c r="J10" i="1"/>
  <c r="J8" i="1"/>
  <c r="C20" i="1"/>
  <c r="C18" i="1"/>
  <c r="C16" i="1"/>
  <c r="C14" i="1"/>
  <c r="C12" i="1"/>
  <c r="C10" i="1"/>
  <c r="F7" i="1"/>
  <c r="F20" i="1"/>
  <c r="F18" i="1"/>
  <c r="F16" i="1"/>
  <c r="F14" i="1"/>
  <c r="F12" i="1"/>
  <c r="F10" i="1"/>
  <c r="H21" i="1"/>
  <c r="H19" i="1"/>
  <c r="H17" i="1"/>
  <c r="H15" i="1"/>
  <c r="H13" i="1"/>
  <c r="H11" i="1"/>
  <c r="J7" i="1"/>
  <c r="J19" i="1"/>
  <c r="J17" i="1"/>
  <c r="J15" i="1"/>
  <c r="J13" i="1"/>
  <c r="J11" i="1"/>
  <c r="J9" i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<sst xmlns="http://schemas.openxmlformats.org/spreadsheetml/2006/main" count="36" uniqueCount="30">
  <si>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</si>
  <si>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</si>
  <si>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</si>
  <si>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</si>
  <si>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</si>
  <si>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</si>
  <si>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</si>
  <si>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</si>
  <si>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</si>
  <si>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</si>
  <si>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</si>
  <si>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</si>
  <si>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</si>
  <si>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</si>
  <si>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</si>
  <si>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</si>
  <si>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</si>
  <si>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</si>
  <si>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</si>
  <si>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</si>
  <si>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</si>
  <si>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</si>
  <si>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محافظة : الجنوب</t>
  </si>
  <si>
    <t>توزيع عدد الحائزين الزراعيين المستفيدين من الضمان حسب حجم المساحة المزروعة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</si>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</sst>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5" fillId="0" borderId="13" xfId="1" applyNumberFormat="1" applyFont="1" applyBorder="1"/>
    <xf numFmtId="165" fontId="5" fillId="0" borderId="11" xfId="0" applyNumberFormat="1" applyFont="1" applyBorder="1"/>
    <xf numFmtId="166" fontId="5" fillId="0" borderId="22" xfId="1" applyNumberFormat="1" applyFont="1" applyBorder="1"/>
    <xf numFmtId="165" fontId="5" fillId="0" borderId="23" xfId="0" applyNumberFormat="1" applyFont="1" applyBorder="1"/>
    <xf numFmtId="164" fontId="5" fillId="0" borderId="21" xfId="1" applyNumberFormat="1" applyFont="1" applyBorder="1"/>
    <xf numFmtId="165" fontId="5" fillId="0" borderId="24" xfId="0" applyNumberFormat="1" applyFont="1" applyBorder="1"/>
    <xf numFmtId="166" fontId="5" fillId="0" borderId="18" xfId="1" applyNumberFormat="1" applyFont="1" applyBorder="1"/>
    <xf numFmtId="165" fontId="5" fillId="0" borderId="14" xfId="0" applyNumberFormat="1" applyFont="1" applyBorder="1"/>
    <xf numFmtId="165" fontId="5" fillId="0" borderId="18" xfId="0" applyNumberFormat="1" applyFont="1" applyBorder="1"/>
    <xf numFmtId="164" fontId="5" fillId="0" borderId="15" xfId="1" applyNumberFormat="1" applyFont="1" applyBorder="1"/>
    <xf numFmtId="165" fontId="5" fillId="0" borderId="25" xfId="0" applyNumberFormat="1" applyFont="1" applyBorder="1"/>
    <xf numFmtId="164" fontId="6" fillId="0" borderId="5" xfId="1" applyNumberFormat="1" applyFont="1" applyBorder="1"/>
    <xf numFmtId="165" fontId="5" fillId="0" borderId="26" xfId="0" applyNumberFormat="1" applyFont="1" applyBorder="1"/>
    <xf numFmtId="166" fontId="5" fillId="0" borderId="19" xfId="1" applyNumberFormat="1" applyFont="1" applyBorder="1"/>
    <xf numFmtId="165" fontId="6" fillId="0" borderId="17" xfId="0" applyNumberFormat="1" applyFont="1" applyBorder="1"/>
    <xf numFmtId="165" fontId="6" fillId="0" borderId="20" xfId="0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6" xfId="0" applyFont="1" applyBorder="1"/>
    <xf numFmtId="0" fontId="7" fillId="0" borderId="8" xfId="0" applyFont="1" applyBorder="1" applyAlignment="1">
      <alignment horizontal="right" inden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6" fillId="0" borderId="28" xfId="0" applyNumberFormat="1" applyFont="1" applyBorder="1"/>
    <xf numFmtId="0" fontId="8" fillId="0" borderId="0" xfId="0" applyFont="1"/>
    <xf numFmtId="164" fontId="6" fillId="0" borderId="29" xfId="1" applyNumberFormat="1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A2" sqref="A2:J2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42" customHeight="1" x14ac:dyDescent="0.25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59.25" customHeight="1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1"/>
    </row>
    <row r="3" spans="1:11" ht="15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1"/>
    </row>
    <row r="4" spans="1:11" ht="19.5" thickBot="1" x14ac:dyDescent="0.35">
      <c r="A4" s="28" t="s">
        <v>0</v>
      </c>
      <c r="H4" s="39" t="s">
        <v>27</v>
      </c>
      <c r="I4" s="39"/>
      <c r="J4" s="39"/>
    </row>
    <row r="5" spans="1:11" ht="24" customHeight="1" thickBot="1" x14ac:dyDescent="0.3">
      <c r="A5" s="32" t="s">
        <v>1</v>
      </c>
      <c r="B5" s="34" t="s">
        <v>2</v>
      </c>
      <c r="C5" s="35"/>
      <c r="D5" s="36"/>
      <c r="E5" s="34" t="s">
        <v>4</v>
      </c>
      <c r="F5" s="36"/>
      <c r="G5" s="34" t="s">
        <v>3</v>
      </c>
      <c r="H5" s="36"/>
      <c r="I5" s="37" t="s">
        <v>24</v>
      </c>
      <c r="J5" s="38"/>
    </row>
    <row r="6" spans="1:11" ht="24" customHeight="1" thickBot="1" x14ac:dyDescent="0.3">
      <c r="A6" s="33"/>
      <c r="B6" s="2" t="s">
        <v>5</v>
      </c>
      <c r="C6" s="24" t="s">
        <v>28</v>
      </c>
      <c r="D6" s="2" t="s">
        <v>6</v>
      </c>
      <c r="E6" s="2" t="s">
        <v>5</v>
      </c>
      <c r="F6" s="24" t="s">
        <v>28</v>
      </c>
      <c r="G6" s="3" t="s">
        <v>5</v>
      </c>
      <c r="H6" s="25" t="s">
        <v>28</v>
      </c>
      <c r="I6" s="3" t="s">
        <v>5</v>
      </c>
      <c r="J6" s="25" t="s">
        <v>28</v>
      </c>
    </row>
    <row r="7" spans="1:11" x14ac:dyDescent="0.25">
      <c r="A7" s="20" t="s">
        <v>7</v>
      </c>
      <c r="B7" s="4">
        <v>261</v>
      </c>
      <c r="C7" s="5">
        <f>B7/$B$21*100</f>
        <v>1.180407941748451</v>
      </c>
      <c r="D7" s="6">
        <v>1.2</v>
      </c>
      <c r="E7" s="4">
        <v>246</v>
      </c>
      <c r="F7" s="7">
        <f>E7/$E$21*100</f>
        <v>1.4879332244601706</v>
      </c>
      <c r="G7" s="8">
        <v>15</v>
      </c>
      <c r="H7" s="9">
        <f>G7/$G$21*100</f>
        <v>0.27218290691344582</v>
      </c>
      <c r="I7" s="8">
        <v>0</v>
      </c>
      <c r="J7" s="9">
        <f>I7/$I$21*100</f>
        <v>0</v>
      </c>
    </row>
    <row r="8" spans="1:11" x14ac:dyDescent="0.25">
      <c r="A8" s="21" t="s">
        <v>8</v>
      </c>
      <c r="B8" s="4">
        <v>222</v>
      </c>
      <c r="C8" s="5">
        <f t="shared" ref="C8:C21" si="0">B8/$B$21*100</f>
        <v>1.0040251458550042</v>
      </c>
      <c r="D8" s="10">
        <f t="shared" ref="D8:D20" si="1">D7+C8</f>
        <v>2.2040251458550042</v>
      </c>
      <c r="E8" s="4">
        <v>130</v>
      </c>
      <c r="F8" s="11">
        <f t="shared" ref="F8:F21" si="2">E8/$E$21*100</f>
        <v>0.78630617552773241</v>
      </c>
      <c r="G8" s="4">
        <v>92</v>
      </c>
      <c r="H8" s="12">
        <f t="shared" ref="H8:H21" si="3">G8/$G$21*100</f>
        <v>1.6693884957358012</v>
      </c>
      <c r="I8" s="4">
        <v>0</v>
      </c>
      <c r="J8" s="12">
        <f t="shared" ref="J8:J21" si="4">I8/$I$21*100</f>
        <v>0</v>
      </c>
    </row>
    <row r="9" spans="1:11" x14ac:dyDescent="0.25">
      <c r="A9" s="21" t="s">
        <v>9</v>
      </c>
      <c r="B9" s="4">
        <v>4219</v>
      </c>
      <c r="C9" s="5">
        <f t="shared" si="0"/>
        <v>19.081000407037223</v>
      </c>
      <c r="D9" s="10">
        <f t="shared" si="1"/>
        <v>21.285025552892229</v>
      </c>
      <c r="E9" s="4">
        <v>2817</v>
      </c>
      <c r="F9" s="11">
        <f t="shared" si="2"/>
        <v>17.038649972781709</v>
      </c>
      <c r="G9" s="4">
        <v>1401</v>
      </c>
      <c r="H9" s="12">
        <f t="shared" si="3"/>
        <v>25.421883505715844</v>
      </c>
      <c r="I9" s="4">
        <v>1</v>
      </c>
      <c r="J9" s="12">
        <f t="shared" si="4"/>
        <v>1.4925373134328357</v>
      </c>
    </row>
    <row r="10" spans="1:11" x14ac:dyDescent="0.25">
      <c r="A10" s="21" t="s">
        <v>10</v>
      </c>
      <c r="B10" s="4">
        <v>7364</v>
      </c>
      <c r="C10" s="5">
        <f t="shared" si="0"/>
        <v>33.304689973316449</v>
      </c>
      <c r="D10" s="10">
        <f t="shared" si="1"/>
        <v>54.589715526208678</v>
      </c>
      <c r="E10" s="4">
        <v>5361</v>
      </c>
      <c r="F10" s="11">
        <f t="shared" si="2"/>
        <v>32.426056976955181</v>
      </c>
      <c r="G10" s="4">
        <v>1995</v>
      </c>
      <c r="H10" s="12">
        <f t="shared" si="3"/>
        <v>36.200326619488301</v>
      </c>
      <c r="I10" s="4">
        <v>8</v>
      </c>
      <c r="J10" s="12">
        <f t="shared" si="4"/>
        <v>11.940298507462686</v>
      </c>
    </row>
    <row r="11" spans="1:11" x14ac:dyDescent="0.25">
      <c r="A11" s="21" t="s">
        <v>11</v>
      </c>
      <c r="B11" s="4">
        <v>4596</v>
      </c>
      <c r="C11" s="5">
        <f t="shared" si="0"/>
        <v>20.786034100673874</v>
      </c>
      <c r="D11" s="10">
        <f t="shared" si="1"/>
        <v>75.375749626882552</v>
      </c>
      <c r="E11" s="4">
        <v>3580</v>
      </c>
      <c r="F11" s="11">
        <f t="shared" si="2"/>
        <v>21.653662372225245</v>
      </c>
      <c r="G11" s="4">
        <v>1007</v>
      </c>
      <c r="H11" s="12">
        <f t="shared" si="3"/>
        <v>18.272545817455999</v>
      </c>
      <c r="I11" s="4">
        <v>9</v>
      </c>
      <c r="J11" s="12">
        <f t="shared" si="4"/>
        <v>13.432835820895523</v>
      </c>
    </row>
    <row r="12" spans="1:11" x14ac:dyDescent="0.25">
      <c r="A12" s="21" t="s">
        <v>12</v>
      </c>
      <c r="B12" s="4">
        <v>2883</v>
      </c>
      <c r="C12" s="5">
        <f t="shared" si="0"/>
        <v>13.038758988738635</v>
      </c>
      <c r="D12" s="10">
        <f t="shared" si="1"/>
        <v>88.414508615621187</v>
      </c>
      <c r="E12" s="4">
        <v>2272</v>
      </c>
      <c r="F12" s="11">
        <f t="shared" si="2"/>
        <v>13.742212544607755</v>
      </c>
      <c r="G12" s="4">
        <v>604</v>
      </c>
      <c r="H12" s="12">
        <f t="shared" si="3"/>
        <v>10.959898385048087</v>
      </c>
      <c r="I12" s="4">
        <v>7</v>
      </c>
      <c r="J12" s="12">
        <f t="shared" si="4"/>
        <v>10.44776119402985</v>
      </c>
    </row>
    <row r="13" spans="1:11" x14ac:dyDescent="0.25">
      <c r="A13" s="21" t="s">
        <v>13</v>
      </c>
      <c r="B13" s="4">
        <v>1425</v>
      </c>
      <c r="C13" s="5">
        <f t="shared" si="0"/>
        <v>6.4447560037990144</v>
      </c>
      <c r="D13" s="10">
        <f t="shared" si="1"/>
        <v>94.859264619420202</v>
      </c>
      <c r="E13" s="4">
        <v>1169</v>
      </c>
      <c r="F13" s="11">
        <f t="shared" si="2"/>
        <v>7.0707070707070701</v>
      </c>
      <c r="G13" s="4">
        <v>244</v>
      </c>
      <c r="H13" s="12">
        <f t="shared" si="3"/>
        <v>4.4275086191253861</v>
      </c>
      <c r="I13" s="4">
        <v>12</v>
      </c>
      <c r="J13" s="12">
        <f t="shared" si="4"/>
        <v>17.910447761194028</v>
      </c>
    </row>
    <row r="14" spans="1:11" x14ac:dyDescent="0.25">
      <c r="A14" s="21" t="s">
        <v>14</v>
      </c>
      <c r="B14" s="4">
        <v>462</v>
      </c>
      <c r="C14" s="5">
        <f t="shared" si="0"/>
        <v>2.0894577359685225</v>
      </c>
      <c r="D14" s="10">
        <f t="shared" si="1"/>
        <v>96.948722355388725</v>
      </c>
      <c r="E14" s="4">
        <v>398</v>
      </c>
      <c r="F14" s="11">
        <f t="shared" si="2"/>
        <v>2.4073065989233653</v>
      </c>
      <c r="G14" s="4">
        <v>57</v>
      </c>
      <c r="H14" s="12">
        <f t="shared" si="3"/>
        <v>1.0342950462710943</v>
      </c>
      <c r="I14" s="4">
        <v>7</v>
      </c>
      <c r="J14" s="12">
        <f t="shared" si="4"/>
        <v>10.44776119402985</v>
      </c>
    </row>
    <row r="15" spans="1:11" x14ac:dyDescent="0.25">
      <c r="A15" s="21" t="s">
        <v>15</v>
      </c>
      <c r="B15" s="4">
        <v>204</v>
      </c>
      <c r="C15" s="5">
        <f t="shared" si="0"/>
        <v>0.92261770159649048</v>
      </c>
      <c r="D15" s="10">
        <f t="shared" si="1"/>
        <v>97.871340056985218</v>
      </c>
      <c r="E15" s="4">
        <v>169</v>
      </c>
      <c r="F15" s="11">
        <f t="shared" si="2"/>
        <v>1.0221980281860521</v>
      </c>
      <c r="G15" s="4">
        <v>29</v>
      </c>
      <c r="H15" s="12">
        <f t="shared" si="3"/>
        <v>0.52622028669932863</v>
      </c>
      <c r="I15" s="4">
        <v>6</v>
      </c>
      <c r="J15" s="12">
        <f t="shared" si="4"/>
        <v>8.9552238805970141</v>
      </c>
    </row>
    <row r="16" spans="1:11" x14ac:dyDescent="0.25">
      <c r="A16" s="21" t="s">
        <v>16</v>
      </c>
      <c r="B16" s="4">
        <v>131</v>
      </c>
      <c r="C16" s="5">
        <f t="shared" si="0"/>
        <v>0.59246528877029536</v>
      </c>
      <c r="D16" s="10">
        <f t="shared" si="1"/>
        <v>98.463805345755517</v>
      </c>
      <c r="E16" s="4">
        <v>107</v>
      </c>
      <c r="F16" s="11">
        <f t="shared" si="2"/>
        <v>0.64719046754974896</v>
      </c>
      <c r="G16" s="4">
        <v>24</v>
      </c>
      <c r="H16" s="12">
        <f t="shared" si="3"/>
        <v>0.43549265106151336</v>
      </c>
      <c r="I16" s="4">
        <v>0</v>
      </c>
      <c r="J16" s="12">
        <f t="shared" si="4"/>
        <v>0</v>
      </c>
    </row>
    <row r="17" spans="1:10" x14ac:dyDescent="0.25">
      <c r="A17" s="21" t="s">
        <v>17</v>
      </c>
      <c r="B17" s="4">
        <v>164</v>
      </c>
      <c r="C17" s="5">
        <f t="shared" si="0"/>
        <v>0.74171226991090411</v>
      </c>
      <c r="D17" s="10">
        <f t="shared" si="1"/>
        <v>99.205517615666423</v>
      </c>
      <c r="E17" s="4">
        <v>140</v>
      </c>
      <c r="F17" s="11">
        <f t="shared" si="2"/>
        <v>0.84679126595294252</v>
      </c>
      <c r="G17" s="4">
        <v>22</v>
      </c>
      <c r="H17" s="12">
        <f t="shared" si="3"/>
        <v>0.39920159680638717</v>
      </c>
      <c r="I17" s="4">
        <v>2</v>
      </c>
      <c r="J17" s="12">
        <f t="shared" si="4"/>
        <v>2.9850746268656714</v>
      </c>
    </row>
    <row r="18" spans="1:10" x14ac:dyDescent="0.25">
      <c r="A18" s="21" t="s">
        <v>18</v>
      </c>
      <c r="B18" s="4">
        <v>57</v>
      </c>
      <c r="C18" s="5">
        <f t="shared" si="0"/>
        <v>0.25779024015196056</v>
      </c>
      <c r="D18" s="10">
        <f t="shared" si="1"/>
        <v>99.463307855818385</v>
      </c>
      <c r="E18" s="4">
        <v>52</v>
      </c>
      <c r="F18" s="11">
        <f t="shared" si="2"/>
        <v>0.31452247021109297</v>
      </c>
      <c r="G18" s="4">
        <v>2</v>
      </c>
      <c r="H18" s="12">
        <f t="shared" si="3"/>
        <v>3.6291054255126111E-2</v>
      </c>
      <c r="I18" s="4">
        <v>3</v>
      </c>
      <c r="J18" s="12">
        <f t="shared" si="4"/>
        <v>4.4776119402985071</v>
      </c>
    </row>
    <row r="19" spans="1:10" x14ac:dyDescent="0.25">
      <c r="A19" s="21" t="s">
        <v>19</v>
      </c>
      <c r="B19" s="4">
        <v>99</v>
      </c>
      <c r="C19" s="5">
        <f t="shared" si="0"/>
        <v>0.4477409434218263</v>
      </c>
      <c r="D19" s="10">
        <f t="shared" si="1"/>
        <v>99.911048799240206</v>
      </c>
      <c r="E19" s="4">
        <v>78</v>
      </c>
      <c r="F19" s="11">
        <f t="shared" si="2"/>
        <v>0.47178370531663949</v>
      </c>
      <c r="G19" s="4">
        <v>13</v>
      </c>
      <c r="H19" s="12">
        <f t="shared" si="3"/>
        <v>0.23589185265831975</v>
      </c>
      <c r="I19" s="4">
        <v>8</v>
      </c>
      <c r="J19" s="12">
        <f t="shared" si="4"/>
        <v>11.940298507462686</v>
      </c>
    </row>
    <row r="20" spans="1:10" ht="15.75" thickBot="1" x14ac:dyDescent="0.3">
      <c r="A20" s="22" t="s">
        <v>20</v>
      </c>
      <c r="B20" s="13">
        <v>24</v>
      </c>
      <c r="C20" s="14">
        <f t="shared" si="0"/>
        <v>0.10854325901135181</v>
      </c>
      <c r="D20" s="17">
        <f t="shared" si="1"/>
        <v>100.01959205825156</v>
      </c>
      <c r="E20" s="13">
        <v>14</v>
      </c>
      <c r="F20" s="14">
        <f t="shared" si="2"/>
        <v>8.4679126595294252E-2</v>
      </c>
      <c r="G20" s="13">
        <v>6</v>
      </c>
      <c r="H20" s="16">
        <f t="shared" si="3"/>
        <v>0.10887316276537834</v>
      </c>
      <c r="I20" s="13">
        <v>4</v>
      </c>
      <c r="J20" s="16">
        <f t="shared" si="4"/>
        <v>5.9701492537313428</v>
      </c>
    </row>
    <row r="21" spans="1:10" ht="16.5" thickBot="1" x14ac:dyDescent="0.3">
      <c r="A21" s="23" t="s">
        <v>21</v>
      </c>
      <c r="B21" s="15">
        <f>SUM(B7:B20)</f>
        <v>22111</v>
      </c>
      <c r="C21" s="27">
        <f t="shared" si="0"/>
        <v>100</v>
      </c>
      <c r="D21" s="29" t="s">
        <v>29</v>
      </c>
      <c r="E21" s="15">
        <f>SUM(E7:E20)</f>
        <v>16533</v>
      </c>
      <c r="F21" s="18">
        <f t="shared" si="2"/>
        <v>100</v>
      </c>
      <c r="G21" s="15">
        <f>SUM(G7:G20)</f>
        <v>5511</v>
      </c>
      <c r="H21" s="19">
        <f t="shared" si="3"/>
        <v>100</v>
      </c>
      <c r="I21" s="15">
        <f>SUM(I7:I20)</f>
        <v>67</v>
      </c>
      <c r="J21" s="19">
        <f t="shared" si="4"/>
        <v>100</v>
      </c>
    </row>
    <row r="23" spans="1:10" x14ac:dyDescent="0.25">
      <c r="A23" s="30" t="s">
        <v>25</v>
      </c>
      <c r="B23" s="30"/>
      <c r="C23" s="30"/>
      <c r="D23" s="30"/>
      <c r="E23" s="30"/>
    </row>
    <row r="24" spans="1:10" x14ac:dyDescent="0.25">
      <c r="A24" s="30" t="s">
        <v>26</v>
      </c>
      <c r="B24" s="30"/>
      <c r="C24" s="30"/>
      <c r="D24" s="30"/>
      <c r="E24" s="30"/>
    </row>
  </sheetData>
  <mergeCells count="10">
    <mergeCell ref="A23:E23"/>
    <mergeCell ref="A24:E24"/>
    <mergeCell ref="A2:J2"/>
    <mergeCell ref="A5:A6"/>
    <mergeCell ref="B5:D5"/>
    <mergeCell ref="E5:F5"/>
    <mergeCell ref="I5:J5"/>
    <mergeCell ref="G5:H5"/>
    <mergeCell ref="H4:J4"/>
    <mergeCell ref="A1:J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2012-10-24T07:46:54Z</dcterms:modified>
</cp:coreProperties>
</file>